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C28FC0B0-E52F-4486-BFDF-D2704F48038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95" i="1"/>
  <c r="G195" i="1"/>
  <c r="H176" i="1"/>
  <c r="G176" i="1"/>
  <c r="J157" i="1"/>
  <c r="I157" i="1"/>
  <c r="G138" i="1"/>
  <c r="J119" i="1"/>
  <c r="I119" i="1"/>
  <c r="J100" i="1"/>
  <c r="G100" i="1"/>
  <c r="J62" i="1"/>
  <c r="I43" i="1"/>
  <c r="H43" i="1"/>
  <c r="H138" i="1"/>
  <c r="H119" i="1"/>
  <c r="J43" i="1"/>
  <c r="F81" i="1"/>
  <c r="H100" i="1"/>
  <c r="G157" i="1"/>
  <c r="I176" i="1"/>
  <c r="I100" i="1"/>
  <c r="H157" i="1"/>
  <c r="J176" i="1"/>
  <c r="F43" i="1"/>
  <c r="H62" i="1"/>
  <c r="J81" i="1"/>
  <c r="I138" i="1"/>
  <c r="G43" i="1"/>
  <c r="I62" i="1"/>
  <c r="G119" i="1"/>
  <c r="J138" i="1"/>
  <c r="H195" i="1"/>
  <c r="I81" i="1"/>
  <c r="H81" i="1"/>
  <c r="G81" i="1"/>
  <c r="G62" i="1"/>
  <c r="L196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F196" i="1"/>
  <c r="G196" i="1"/>
  <c r="H196" i="1"/>
</calcChain>
</file>

<file path=xl/sharedStrings.xml><?xml version="1.0" encoding="utf-8"?>
<sst xmlns="http://schemas.openxmlformats.org/spreadsheetml/2006/main" count="302" uniqueCount="98">
  <si>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</si>
  <si>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</si>
  <si>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</si>
  <si>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</si>
  <si>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</si>
  <si>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</si>
  <si>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</si>
  <si>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</si>
  <si>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</si>
  <si>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</si>
  <si>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</si>
  <si>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</si>
  <si>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</si>
  <si>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</si>
  <si>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</si>
  <si>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</si>
  <si>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</si>
  <si>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</si>
  <si>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</si>
  <si>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</si>
  <si>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</si>
  <si>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</si>
  <si>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</si>
  <si>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</si>
  <si>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</si>
  <si>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</si>
  <si>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</si>
  <si>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</si>
  <si>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</si>
  <si>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</si>
  <si>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</si>
  <si>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</si>
  <si>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</si>
  <si>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</si>
  <si>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</si>
  <si>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</si>
  <si>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</si>
  <si>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</si>
  <si>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</si>
  <si>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"Чамзинская СОШ №2"</t>
  </si>
  <si>
    <t>Директор</t>
  </si>
  <si>
    <t>Криулькин</t>
  </si>
  <si>
    <t>Макароны, запеченные с сыром</t>
  </si>
  <si>
    <t>Джем (повидло)</t>
  </si>
  <si>
    <t>Чай с лимоном и с сахаром</t>
  </si>
  <si>
    <t>Хлеб пшеничный</t>
  </si>
  <si>
    <t>Икра овощная</t>
  </si>
  <si>
    <t>Щи "Новгородские"</t>
  </si>
  <si>
    <t>Плов куриный</t>
  </si>
  <si>
    <t>Чай с сахаром</t>
  </si>
  <si>
    <t>Хлеб ржано-пшеничный</t>
  </si>
  <si>
    <t>Запеканка рисовая с творогом и изюмом</t>
  </si>
  <si>
    <t>Сыр полутвердый</t>
  </si>
  <si>
    <t>Молоко сгущенное с сахаром</t>
  </si>
  <si>
    <t>Батон</t>
  </si>
  <si>
    <t>Борщ  с капустой и картофелем</t>
  </si>
  <si>
    <t>Пельмени отварные</t>
  </si>
  <si>
    <t>Компот из сухофруктов</t>
  </si>
  <si>
    <t>Каша манная молочная</t>
  </si>
  <si>
    <t>Печенье</t>
  </si>
  <si>
    <t>Суп картофельный с горохом</t>
  </si>
  <si>
    <t>Рыба, тушенная с овощами</t>
  </si>
  <si>
    <t>Напиток яблочный</t>
  </si>
  <si>
    <t>Горошек консервированный</t>
  </si>
  <si>
    <t>Гуляш из мяса птицы</t>
  </si>
  <si>
    <t>Макаронные изделия отварные</t>
  </si>
  <si>
    <t>Винегрет овощной</t>
  </si>
  <si>
    <t>Рассольник "Ленинградский"</t>
  </si>
  <si>
    <t>Котлеты рубленые из птицы</t>
  </si>
  <si>
    <t>Пюре из бобовых</t>
  </si>
  <si>
    <t>Отвар из шиповника</t>
  </si>
  <si>
    <t>Каша "Дружба"</t>
  </si>
  <si>
    <t>Суп картофельный с вермишелью</t>
  </si>
  <si>
    <t>Гречка отварная рассыпчатая</t>
  </si>
  <si>
    <t>Каша овсяная на молоке</t>
  </si>
  <si>
    <t>Сыр порционный</t>
  </si>
  <si>
    <t>Суп картофельный с рисом</t>
  </si>
  <si>
    <t>Оладьи</t>
  </si>
  <si>
    <t>Сок 200 мл в инд. уп.</t>
  </si>
  <si>
    <t>Борщ с капустой и картофелем</t>
  </si>
  <si>
    <t>Биточки рубленые куриные</t>
  </si>
  <si>
    <t>Каша пшенная молочная</t>
  </si>
  <si>
    <t>Яйцо отварное</t>
  </si>
  <si>
    <t>Какао из консервов "Какао со сгущенным молоком и сахаром"</t>
  </si>
  <si>
    <t>Рагу из мяса птицы (курица)</t>
  </si>
  <si>
    <t>Омлет</t>
  </si>
  <si>
    <t>Яблоки</t>
  </si>
  <si>
    <t>Шницель рубленый куриный</t>
  </si>
  <si>
    <t>Рис отварной</t>
  </si>
  <si>
    <t>Масло (порциями)</t>
  </si>
  <si>
    <t>Салат из свеклы с маслом растительным</t>
  </si>
  <si>
    <t>Биточки мясные</t>
  </si>
  <si>
    <t>Помидоры консервированные</t>
  </si>
  <si>
    <t>Салат картофельный с растительным маслом</t>
  </si>
  <si>
    <t>Салат из свеклы с растительным маслом</t>
  </si>
  <si>
    <t>Каша пшенная молочая</t>
  </si>
  <si>
    <t>"Ёжики" куриные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</si>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</sst>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J90" sqref="J90:J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10.199999999999999</v>
      </c>
      <c r="H6" s="40">
        <v>6.7</v>
      </c>
      <c r="I6" s="40">
        <v>44.1</v>
      </c>
      <c r="J6" s="40">
        <v>278.3</v>
      </c>
      <c r="K6" s="41"/>
      <c r="L6" s="40">
        <v>88.73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</v>
      </c>
      <c r="I8" s="43">
        <v>10.1</v>
      </c>
      <c r="J8" s="43">
        <v>42.3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20</v>
      </c>
      <c r="G9" s="43">
        <v>1.5</v>
      </c>
      <c r="H9" s="43">
        <v>0.2</v>
      </c>
      <c r="I9" s="43">
        <v>9.8000000000000007</v>
      </c>
      <c r="J9" s="43">
        <v>47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86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12.299999999999999</v>
      </c>
      <c r="H13" s="19">
        <f>SUM(H6:H12)</f>
        <v>7.3000000000000007</v>
      </c>
      <c r="I13" s="19">
        <f>SUM(I6:I12)</f>
        <v>73.8</v>
      </c>
      <c r="J13" s="19">
        <f>SUM(J6:J12)</f>
        <v>414.6</v>
      </c>
      <c r="K13" s="25"/>
      <c r="L13" s="19">
        <f t="shared" ref="L13" si="0">SUM(L6:L12)</f>
        <v>88.73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92</v>
      </c>
      <c r="F14" s="43">
        <v>60</v>
      </c>
      <c r="G14" s="43">
        <v>0.7</v>
      </c>
      <c r="H14" s="43">
        <v>0.1</v>
      </c>
      <c r="I14" s="43">
        <v>1</v>
      </c>
      <c r="J14" s="43">
        <v>7.8</v>
      </c>
      <c r="K14" s="44"/>
      <c r="L14" s="43">
        <v>108.03</v>
      </c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1.5</v>
      </c>
      <c r="H15" s="43">
        <v>2.2999999999999998</v>
      </c>
      <c r="I15" s="43">
        <v>6.7</v>
      </c>
      <c r="J15" s="43">
        <v>53.8</v>
      </c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48</v>
      </c>
      <c r="F16" s="43">
        <v>240</v>
      </c>
      <c r="G16" s="43">
        <v>20.100000000000001</v>
      </c>
      <c r="H16" s="43">
        <v>28</v>
      </c>
      <c r="I16" s="43">
        <v>38.200000000000003</v>
      </c>
      <c r="J16" s="43">
        <v>484.2</v>
      </c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57</v>
      </c>
      <c r="F18" s="43">
        <v>180</v>
      </c>
      <c r="G18" s="43">
        <v>0.1</v>
      </c>
      <c r="H18" s="43">
        <v>0</v>
      </c>
      <c r="I18" s="43">
        <v>9.9</v>
      </c>
      <c r="J18" s="43">
        <v>40</v>
      </c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20</v>
      </c>
      <c r="G19" s="43">
        <v>1.5</v>
      </c>
      <c r="H19" s="43">
        <v>0.2</v>
      </c>
      <c r="I19" s="43">
        <v>9.8000000000000007</v>
      </c>
      <c r="J19" s="43">
        <v>47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50</v>
      </c>
      <c r="F20" s="43">
        <v>20</v>
      </c>
      <c r="G20" s="43">
        <v>1.7</v>
      </c>
      <c r="H20" s="43">
        <v>0.7</v>
      </c>
      <c r="I20" s="43">
        <v>9.6999999999999993</v>
      </c>
      <c r="J20" s="43">
        <v>51.8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1">SUM(G14:G22)</f>
        <v>25.6</v>
      </c>
      <c r="H23" s="19">
        <f t="shared" si="1"/>
        <v>31.299999999999997</v>
      </c>
      <c r="I23" s="19">
        <f t="shared" si="1"/>
        <v>75.300000000000011</v>
      </c>
      <c r="J23" s="19">
        <f t="shared" si="1"/>
        <v>684.59999999999991</v>
      </c>
      <c r="K23" s="25"/>
      <c r="L23" s="19">
        <f t="shared" ref="L23" si="2">SUM(L14:L22)</f>
        <v>108.03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1240</v>
      </c>
      <c r="G24" s="32">
        <f t="shared" ref="G24:J24" si="3">G13+G23</f>
        <v>37.9</v>
      </c>
      <c r="H24" s="32">
        <f t="shared" si="3"/>
        <v>38.599999999999994</v>
      </c>
      <c r="I24" s="32">
        <f t="shared" si="3"/>
        <v>149.10000000000002</v>
      </c>
      <c r="J24" s="32">
        <f t="shared" si="3"/>
        <v>1099.1999999999998</v>
      </c>
      <c r="K24" s="32"/>
      <c r="L24" s="32">
        <f t="shared" ref="L24" si="4">L13+L23</f>
        <v>196.76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200</v>
      </c>
      <c r="G25" s="40">
        <v>15.6</v>
      </c>
      <c r="H25" s="40">
        <v>9.5</v>
      </c>
      <c r="I25" s="40">
        <v>68.599999999999994</v>
      </c>
      <c r="J25" s="40">
        <v>426.2</v>
      </c>
      <c r="K25" s="41"/>
      <c r="L25" s="40">
        <v>88.73</v>
      </c>
    </row>
    <row r="26" spans="1:12" ht="14.4" x14ac:dyDescent="0.3">
      <c r="A26" s="14"/>
      <c r="B26" s="15"/>
      <c r="C26" s="11"/>
      <c r="D26" s="6"/>
      <c r="E26" s="42" t="s">
        <v>52</v>
      </c>
      <c r="F26" s="43">
        <v>10</v>
      </c>
      <c r="G26" s="43">
        <v>2.6</v>
      </c>
      <c r="H26" s="43">
        <v>2.6</v>
      </c>
      <c r="I26" s="43">
        <v>0</v>
      </c>
      <c r="J26" s="43">
        <v>34.4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0.2</v>
      </c>
      <c r="H27" s="43">
        <v>0.1</v>
      </c>
      <c r="I27" s="43">
        <v>10</v>
      </c>
      <c r="J27" s="43">
        <v>41.4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3</v>
      </c>
      <c r="H28" s="43">
        <v>0.3</v>
      </c>
      <c r="I28" s="43">
        <v>19.7</v>
      </c>
      <c r="J28" s="43">
        <v>94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 t="s">
        <v>53</v>
      </c>
      <c r="F30" s="43">
        <v>20</v>
      </c>
      <c r="G30" s="43">
        <v>1.4</v>
      </c>
      <c r="H30" s="43">
        <v>1.7</v>
      </c>
      <c r="I30" s="43">
        <v>11.1</v>
      </c>
      <c r="J30" s="43">
        <v>65.599999999999994</v>
      </c>
      <c r="K30" s="44"/>
      <c r="L30" s="43"/>
    </row>
    <row r="31" spans="1:12" ht="14.4" x14ac:dyDescent="0.3">
      <c r="A31" s="14"/>
      <c r="B31" s="15"/>
      <c r="C31" s="11"/>
      <c r="D31" s="6"/>
      <c r="E31" s="42" t="s">
        <v>54</v>
      </c>
      <c r="F31" s="43">
        <v>30</v>
      </c>
      <c r="G31" s="43">
        <v>2.1</v>
      </c>
      <c r="H31" s="43">
        <v>0.3</v>
      </c>
      <c r="I31" s="43">
        <v>13.8</v>
      </c>
      <c r="J31" s="43">
        <v>66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5">SUM(G25:G31)</f>
        <v>24.9</v>
      </c>
      <c r="H32" s="19">
        <f t="shared" ref="H32" si="6">SUM(H25:H31)</f>
        <v>14.5</v>
      </c>
      <c r="I32" s="19">
        <f t="shared" ref="I32" si="7">SUM(I25:I31)</f>
        <v>123.19999999999999</v>
      </c>
      <c r="J32" s="19">
        <f t="shared" ref="J32:L32" si="8">SUM(J25:J31)</f>
        <v>727.6</v>
      </c>
      <c r="K32" s="25"/>
      <c r="L32" s="19">
        <f t="shared" si="8"/>
        <v>88.73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93</v>
      </c>
      <c r="F33" s="43">
        <v>60</v>
      </c>
      <c r="G33" s="43">
        <v>1.1000000000000001</v>
      </c>
      <c r="H33" s="43">
        <v>4.4000000000000004</v>
      </c>
      <c r="I33" s="43">
        <v>8.1</v>
      </c>
      <c r="J33" s="43">
        <v>76.400000000000006</v>
      </c>
      <c r="K33" s="44"/>
      <c r="L33" s="43">
        <v>108.03</v>
      </c>
    </row>
    <row r="34" spans="1:12" ht="14.4" x14ac:dyDescent="0.3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3.4</v>
      </c>
      <c r="H34" s="43">
        <v>2.2999999999999998</v>
      </c>
      <c r="I34" s="43">
        <v>10.1</v>
      </c>
      <c r="J34" s="43">
        <v>74.2</v>
      </c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56</v>
      </c>
      <c r="F35" s="43">
        <v>180</v>
      </c>
      <c r="G35" s="43">
        <v>11.5</v>
      </c>
      <c r="H35" s="43">
        <v>25</v>
      </c>
      <c r="I35" s="43">
        <v>40.4</v>
      </c>
      <c r="J35" s="43">
        <v>435.4</v>
      </c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44</v>
      </c>
      <c r="F37" s="43">
        <v>200</v>
      </c>
      <c r="G37" s="43">
        <v>0.2</v>
      </c>
      <c r="H37" s="43">
        <v>0</v>
      </c>
      <c r="I37" s="43">
        <v>10.1</v>
      </c>
      <c r="J37" s="43">
        <v>42.3</v>
      </c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45</v>
      </c>
      <c r="F38" s="43">
        <v>30</v>
      </c>
      <c r="G38" s="43">
        <v>2.2999999999999998</v>
      </c>
      <c r="H38" s="43">
        <v>0.2</v>
      </c>
      <c r="I38" s="43">
        <v>14.8</v>
      </c>
      <c r="J38" s="43">
        <v>70.5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2.6</v>
      </c>
      <c r="H39" s="43">
        <v>1</v>
      </c>
      <c r="I39" s="43">
        <v>14.5</v>
      </c>
      <c r="J39" s="43">
        <v>77.7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9">SUM(G33:G41)</f>
        <v>21.1</v>
      </c>
      <c r="H42" s="19">
        <f t="shared" ref="H42" si="10">SUM(H33:H41)</f>
        <v>32.9</v>
      </c>
      <c r="I42" s="19">
        <f t="shared" ref="I42" si="11">SUM(I33:I41)</f>
        <v>97.999999999999986</v>
      </c>
      <c r="J42" s="19">
        <f t="shared" ref="J42:L42" si="12">SUM(J33:J41)</f>
        <v>776.5</v>
      </c>
      <c r="K42" s="25"/>
      <c r="L42" s="19">
        <f t="shared" si="12"/>
        <v>108.03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3">G32+G42</f>
        <v>46</v>
      </c>
      <c r="H43" s="32">
        <f t="shared" ref="H43" si="14">H32+H42</f>
        <v>47.4</v>
      </c>
      <c r="I43" s="32">
        <f t="shared" ref="I43" si="15">I32+I42</f>
        <v>221.2</v>
      </c>
      <c r="J43" s="32">
        <f t="shared" ref="J43:L43" si="16">J32+J42</f>
        <v>1504.1</v>
      </c>
      <c r="K43" s="32"/>
      <c r="L43" s="32">
        <f t="shared" si="16"/>
        <v>196.76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71</v>
      </c>
      <c r="F44" s="40">
        <v>200</v>
      </c>
      <c r="G44" s="40">
        <v>6.9</v>
      </c>
      <c r="H44" s="40">
        <v>6.5</v>
      </c>
      <c r="I44" s="40">
        <v>39.4</v>
      </c>
      <c r="J44" s="40">
        <v>244.8</v>
      </c>
      <c r="K44" s="41"/>
      <c r="L44" s="40">
        <v>88.73</v>
      </c>
    </row>
    <row r="45" spans="1:12" ht="14.4" x14ac:dyDescent="0.3">
      <c r="A45" s="23"/>
      <c r="B45" s="15"/>
      <c r="C45" s="11"/>
      <c r="D45" s="6"/>
      <c r="E45" s="42" t="s">
        <v>52</v>
      </c>
      <c r="F45" s="43">
        <v>10</v>
      </c>
      <c r="G45" s="43">
        <v>2.6</v>
      </c>
      <c r="H45" s="43">
        <v>2.6</v>
      </c>
      <c r="I45" s="43">
        <v>0</v>
      </c>
      <c r="J45" s="43">
        <v>34.4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0.2</v>
      </c>
      <c r="H46" s="43">
        <v>0.1</v>
      </c>
      <c r="I46" s="43">
        <v>10</v>
      </c>
      <c r="J46" s="43">
        <v>41.4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3.8</v>
      </c>
      <c r="H47" s="43">
        <v>0.4</v>
      </c>
      <c r="I47" s="43">
        <v>24.6</v>
      </c>
      <c r="J47" s="43">
        <v>117.5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 t="s">
        <v>59</v>
      </c>
      <c r="F49" s="43">
        <v>40</v>
      </c>
      <c r="G49" s="43">
        <v>3.1</v>
      </c>
      <c r="H49" s="43">
        <v>6.2</v>
      </c>
      <c r="I49" s="43">
        <v>27.7</v>
      </c>
      <c r="J49" s="43">
        <v>176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16.600000000000001</v>
      </c>
      <c r="H51" s="19">
        <f t="shared" ref="H51" si="18">SUM(H44:H50)</f>
        <v>15.8</v>
      </c>
      <c r="I51" s="19">
        <f t="shared" ref="I51" si="19">SUM(I44:I50)</f>
        <v>101.7</v>
      </c>
      <c r="J51" s="19">
        <f t="shared" ref="J51:L51" si="20">SUM(J44:J50)</f>
        <v>614.09999999999991</v>
      </c>
      <c r="K51" s="25"/>
      <c r="L51" s="19">
        <f t="shared" si="20"/>
        <v>88.73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60</v>
      </c>
      <c r="G52" s="43">
        <v>1</v>
      </c>
      <c r="H52" s="43">
        <v>4.9000000000000004</v>
      </c>
      <c r="I52" s="43">
        <v>5.5</v>
      </c>
      <c r="J52" s="43">
        <v>70.099999999999994</v>
      </c>
      <c r="K52" s="44"/>
      <c r="L52" s="43">
        <v>88.73</v>
      </c>
    </row>
    <row r="53" spans="1:12" ht="14.4" x14ac:dyDescent="0.3">
      <c r="A53" s="23"/>
      <c r="B53" s="15"/>
      <c r="C53" s="11"/>
      <c r="D53" s="7" t="s">
        <v>27</v>
      </c>
      <c r="E53" s="42" t="s">
        <v>60</v>
      </c>
      <c r="F53" s="43">
        <v>200</v>
      </c>
      <c r="G53" s="43">
        <v>6.5</v>
      </c>
      <c r="H53" s="43">
        <v>4.5</v>
      </c>
      <c r="I53" s="43">
        <v>15.4</v>
      </c>
      <c r="J53" s="43">
        <v>127.8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61</v>
      </c>
      <c r="F54" s="43">
        <v>90</v>
      </c>
      <c r="G54" s="43">
        <v>12.1</v>
      </c>
      <c r="H54" s="43">
        <v>12.1</v>
      </c>
      <c r="I54" s="43">
        <v>4.2</v>
      </c>
      <c r="J54" s="43">
        <v>151.4</v>
      </c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88</v>
      </c>
      <c r="F55" s="43">
        <v>150</v>
      </c>
      <c r="G55" s="43">
        <v>4</v>
      </c>
      <c r="H55" s="43">
        <v>3.5</v>
      </c>
      <c r="I55" s="43">
        <v>32.700000000000003</v>
      </c>
      <c r="J55" s="43">
        <v>178.9</v>
      </c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62</v>
      </c>
      <c r="F56" s="43">
        <v>180</v>
      </c>
      <c r="G56" s="43">
        <v>0.1</v>
      </c>
      <c r="H56" s="43">
        <v>0.1</v>
      </c>
      <c r="I56" s="43">
        <v>19.3</v>
      </c>
      <c r="J56" s="43">
        <v>78.3</v>
      </c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45</v>
      </c>
      <c r="F57" s="43">
        <v>20</v>
      </c>
      <c r="G57" s="43">
        <v>1.5</v>
      </c>
      <c r="H57" s="43">
        <v>0.2</v>
      </c>
      <c r="I57" s="43">
        <v>9.8000000000000007</v>
      </c>
      <c r="J57" s="43">
        <v>47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50</v>
      </c>
      <c r="F58" s="43">
        <v>20</v>
      </c>
      <c r="G58" s="43">
        <v>1.7</v>
      </c>
      <c r="H58" s="43">
        <v>0.7</v>
      </c>
      <c r="I58" s="43">
        <v>9.6999999999999993</v>
      </c>
      <c r="J58" s="43">
        <v>51.8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1">SUM(G52:G60)</f>
        <v>26.900000000000002</v>
      </c>
      <c r="H61" s="19">
        <f t="shared" ref="H61" si="22">SUM(H52:H60)</f>
        <v>26</v>
      </c>
      <c r="I61" s="19">
        <f t="shared" ref="I61" si="23">SUM(I52:I60)</f>
        <v>96.6</v>
      </c>
      <c r="J61" s="19">
        <f t="shared" ref="J61:L61" si="24">SUM(J52:J60)</f>
        <v>705.29999999999984</v>
      </c>
      <c r="K61" s="25"/>
      <c r="L61" s="19">
        <f t="shared" si="24"/>
        <v>88.73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 t="shared" ref="G62" si="25">G51+G61</f>
        <v>43.5</v>
      </c>
      <c r="H62" s="32">
        <f t="shared" ref="H62" si="26">H51+H61</f>
        <v>41.8</v>
      </c>
      <c r="I62" s="32">
        <f t="shared" ref="I62" si="27">I51+I61</f>
        <v>198.3</v>
      </c>
      <c r="J62" s="32">
        <f t="shared" ref="J62:L62" si="28">J51+J61</f>
        <v>1319.3999999999996</v>
      </c>
      <c r="K62" s="32"/>
      <c r="L62" s="32">
        <f t="shared" si="28"/>
        <v>177.46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90</v>
      </c>
      <c r="G63" s="40">
        <v>8.6999999999999993</v>
      </c>
      <c r="H63" s="40">
        <v>9</v>
      </c>
      <c r="I63" s="40">
        <v>2.8</v>
      </c>
      <c r="J63" s="40">
        <v>128.5</v>
      </c>
      <c r="K63" s="41"/>
      <c r="L63" s="40">
        <v>88.73</v>
      </c>
    </row>
    <row r="64" spans="1:12" ht="14.4" x14ac:dyDescent="0.3">
      <c r="A64" s="23"/>
      <c r="B64" s="15"/>
      <c r="C64" s="11"/>
      <c r="D64" s="6"/>
      <c r="E64" s="42" t="s">
        <v>63</v>
      </c>
      <c r="F64" s="43">
        <v>20</v>
      </c>
      <c r="G64" s="43">
        <v>0.6</v>
      </c>
      <c r="H64" s="43">
        <v>0</v>
      </c>
      <c r="I64" s="43">
        <v>1.3</v>
      </c>
      <c r="J64" s="43">
        <v>8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0.2</v>
      </c>
      <c r="H65" s="43">
        <v>0.1</v>
      </c>
      <c r="I65" s="43">
        <v>10</v>
      </c>
      <c r="J65" s="43">
        <v>41.4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3</v>
      </c>
      <c r="H66" s="43">
        <v>0.3</v>
      </c>
      <c r="I66" s="43">
        <v>19.7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65</v>
      </c>
      <c r="F68" s="43">
        <v>150</v>
      </c>
      <c r="G68" s="43">
        <v>5.5</v>
      </c>
      <c r="H68" s="43">
        <v>2.8</v>
      </c>
      <c r="I68" s="43">
        <v>35.299999999999997</v>
      </c>
      <c r="J68" s="43">
        <v>188.7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18</v>
      </c>
      <c r="H70" s="19">
        <f t="shared" ref="H70" si="30">SUM(H63:H69)</f>
        <v>12.2</v>
      </c>
      <c r="I70" s="19">
        <f t="shared" ref="I70" si="31">SUM(I63:I69)</f>
        <v>69.099999999999994</v>
      </c>
      <c r="J70" s="19">
        <f t="shared" ref="J70:L70" si="32">SUM(J63:J69)</f>
        <v>460.59999999999997</v>
      </c>
      <c r="K70" s="25"/>
      <c r="L70" s="19">
        <f t="shared" si="32"/>
        <v>88.73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94</v>
      </c>
      <c r="F71" s="43">
        <v>60</v>
      </c>
      <c r="G71" s="43">
        <v>0.9</v>
      </c>
      <c r="H71" s="43">
        <v>6.1</v>
      </c>
      <c r="I71" s="43">
        <v>5.0999999999999996</v>
      </c>
      <c r="J71" s="43">
        <v>78.099999999999994</v>
      </c>
      <c r="K71" s="44"/>
      <c r="L71" s="43">
        <v>108.03</v>
      </c>
    </row>
    <row r="72" spans="1:12" ht="14.4" x14ac:dyDescent="0.3">
      <c r="A72" s="23"/>
      <c r="B72" s="15"/>
      <c r="C72" s="11"/>
      <c r="D72" s="7" t="s">
        <v>27</v>
      </c>
      <c r="E72" s="42" t="s">
        <v>67</v>
      </c>
      <c r="F72" s="43">
        <v>200</v>
      </c>
      <c r="G72" s="43">
        <v>2.5</v>
      </c>
      <c r="H72" s="43">
        <v>2.6</v>
      </c>
      <c r="I72" s="43">
        <v>17.8</v>
      </c>
      <c r="J72" s="43">
        <v>105</v>
      </c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68</v>
      </c>
      <c r="F73" s="43">
        <v>90</v>
      </c>
      <c r="G73" s="43">
        <v>13.7</v>
      </c>
      <c r="H73" s="43">
        <v>16.7</v>
      </c>
      <c r="I73" s="43">
        <v>13.6</v>
      </c>
      <c r="J73" s="43">
        <v>261.39999999999998</v>
      </c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73</v>
      </c>
      <c r="F74" s="43">
        <v>150</v>
      </c>
      <c r="G74" s="43">
        <v>6.6</v>
      </c>
      <c r="H74" s="43">
        <v>2.8</v>
      </c>
      <c r="I74" s="43">
        <v>30</v>
      </c>
      <c r="J74" s="43">
        <v>171.6</v>
      </c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70</v>
      </c>
      <c r="F75" s="43">
        <v>180</v>
      </c>
      <c r="G75" s="43">
        <v>0.5</v>
      </c>
      <c r="H75" s="43">
        <v>0.2</v>
      </c>
      <c r="I75" s="43">
        <v>19.5</v>
      </c>
      <c r="J75" s="43">
        <v>91.2</v>
      </c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45</v>
      </c>
      <c r="F76" s="43">
        <v>20</v>
      </c>
      <c r="G76" s="43">
        <v>1.5</v>
      </c>
      <c r="H76" s="43">
        <v>0.2</v>
      </c>
      <c r="I76" s="43">
        <v>9.8000000000000007</v>
      </c>
      <c r="J76" s="43">
        <v>47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50</v>
      </c>
      <c r="F77" s="43">
        <v>20</v>
      </c>
      <c r="G77" s="43">
        <v>1.7</v>
      </c>
      <c r="H77" s="43">
        <v>0.7</v>
      </c>
      <c r="I77" s="43">
        <v>9.6999999999999993</v>
      </c>
      <c r="J77" s="43">
        <v>51.8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3">SUM(G71:G79)</f>
        <v>27.399999999999995</v>
      </c>
      <c r="H80" s="19">
        <f t="shared" ref="H80" si="34">SUM(H71:H79)</f>
        <v>29.299999999999997</v>
      </c>
      <c r="I80" s="19">
        <f t="shared" ref="I80" si="35">SUM(I71:I79)</f>
        <v>105.5</v>
      </c>
      <c r="J80" s="19">
        <f t="shared" ref="J80:L80" si="36">SUM(J71:J79)</f>
        <v>806.1</v>
      </c>
      <c r="K80" s="25"/>
      <c r="L80" s="19">
        <f t="shared" si="36"/>
        <v>108.03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1220</v>
      </c>
      <c r="G81" s="32">
        <f t="shared" ref="G81" si="37">G70+G80</f>
        <v>45.399999999999991</v>
      </c>
      <c r="H81" s="32">
        <f t="shared" ref="H81" si="38">H70+H80</f>
        <v>41.5</v>
      </c>
      <c r="I81" s="32">
        <f t="shared" ref="I81" si="39">I70+I80</f>
        <v>174.6</v>
      </c>
      <c r="J81" s="32">
        <f t="shared" ref="J81:L81" si="40">J70+J80</f>
        <v>1266.7</v>
      </c>
      <c r="K81" s="32"/>
      <c r="L81" s="32">
        <f t="shared" si="40"/>
        <v>196.76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150</v>
      </c>
      <c r="G82" s="40">
        <v>5.7</v>
      </c>
      <c r="H82" s="40">
        <v>5.8</v>
      </c>
      <c r="I82" s="40">
        <v>28.6</v>
      </c>
      <c r="J82" s="40">
        <v>190</v>
      </c>
      <c r="K82" s="41"/>
      <c r="L82" s="40">
        <v>88.73</v>
      </c>
    </row>
    <row r="83" spans="1:12" ht="14.4" x14ac:dyDescent="0.3">
      <c r="A83" s="23"/>
      <c r="B83" s="15"/>
      <c r="C83" s="11"/>
      <c r="D83" s="6"/>
      <c r="E83" s="42" t="s">
        <v>82</v>
      </c>
      <c r="F83" s="43">
        <v>50</v>
      </c>
      <c r="G83" s="43">
        <v>12.7</v>
      </c>
      <c r="H83" s="43">
        <v>11.5</v>
      </c>
      <c r="I83" s="43">
        <v>0.7</v>
      </c>
      <c r="J83" s="43">
        <v>157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0.2</v>
      </c>
      <c r="H84" s="43">
        <v>0</v>
      </c>
      <c r="I84" s="43">
        <v>10.1</v>
      </c>
      <c r="J84" s="43">
        <v>42.3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3.8</v>
      </c>
      <c r="H85" s="43">
        <v>0.4</v>
      </c>
      <c r="I85" s="43">
        <v>24.6</v>
      </c>
      <c r="J85" s="43">
        <v>117.5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1">SUM(G82:G88)</f>
        <v>22.4</v>
      </c>
      <c r="H89" s="19">
        <f t="shared" ref="H89" si="42">SUM(H82:H88)</f>
        <v>17.7</v>
      </c>
      <c r="I89" s="19">
        <f t="shared" ref="I89" si="43">SUM(I82:I88)</f>
        <v>64</v>
      </c>
      <c r="J89" s="19">
        <f t="shared" ref="J89:L89" si="44">SUM(J82:J88)</f>
        <v>506.8</v>
      </c>
      <c r="K89" s="25"/>
      <c r="L89" s="19">
        <f t="shared" si="44"/>
        <v>88.73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46</v>
      </c>
      <c r="F90" s="43">
        <v>60</v>
      </c>
      <c r="G90" s="43">
        <v>1</v>
      </c>
      <c r="H90" s="43">
        <v>5.4</v>
      </c>
      <c r="I90" s="43">
        <v>5.4</v>
      </c>
      <c r="J90" s="43">
        <v>81.599999999999994</v>
      </c>
      <c r="K90" s="44"/>
      <c r="L90" s="43">
        <v>108.03</v>
      </c>
    </row>
    <row r="91" spans="1:12" ht="14.4" x14ac:dyDescent="0.3">
      <c r="A91" s="23"/>
      <c r="B91" s="15"/>
      <c r="C91" s="11"/>
      <c r="D91" s="7" t="s">
        <v>27</v>
      </c>
      <c r="E91" s="42" t="s">
        <v>72</v>
      </c>
      <c r="F91" s="43">
        <v>200</v>
      </c>
      <c r="G91" s="43">
        <v>2.6</v>
      </c>
      <c r="H91" s="43">
        <v>4.4000000000000004</v>
      </c>
      <c r="I91" s="43">
        <v>18.3</v>
      </c>
      <c r="J91" s="43">
        <v>123.3</v>
      </c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96</v>
      </c>
      <c r="F92" s="43">
        <v>90</v>
      </c>
      <c r="G92" s="43">
        <v>11.9</v>
      </c>
      <c r="H92" s="43">
        <v>15.6</v>
      </c>
      <c r="I92" s="43">
        <v>10.6</v>
      </c>
      <c r="J92" s="43">
        <v>229.7</v>
      </c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69</v>
      </c>
      <c r="F93" s="43">
        <v>150</v>
      </c>
      <c r="G93" s="43">
        <v>16.8</v>
      </c>
      <c r="H93" s="43">
        <v>4.4000000000000004</v>
      </c>
      <c r="I93" s="43">
        <v>35.1</v>
      </c>
      <c r="J93" s="43">
        <v>247.3</v>
      </c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49</v>
      </c>
      <c r="F94" s="43">
        <v>180</v>
      </c>
      <c r="G94" s="43">
        <v>0.2</v>
      </c>
      <c r="H94" s="43">
        <v>0</v>
      </c>
      <c r="I94" s="43">
        <v>9</v>
      </c>
      <c r="J94" s="43">
        <v>37.299999999999997</v>
      </c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45</v>
      </c>
      <c r="F95" s="43">
        <v>20</v>
      </c>
      <c r="G95" s="43">
        <v>1.5</v>
      </c>
      <c r="H95" s="43">
        <v>0.2</v>
      </c>
      <c r="I95" s="43">
        <v>9.8000000000000007</v>
      </c>
      <c r="J95" s="43">
        <v>47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50</v>
      </c>
      <c r="F96" s="43">
        <v>20</v>
      </c>
      <c r="G96" s="43">
        <v>1.7</v>
      </c>
      <c r="H96" s="43">
        <v>0.7</v>
      </c>
      <c r="I96" s="43">
        <v>9.6999999999999993</v>
      </c>
      <c r="J96" s="43">
        <v>51.8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5">SUM(G90:G98)</f>
        <v>35.700000000000003</v>
      </c>
      <c r="H99" s="19">
        <f t="shared" ref="H99" si="46">SUM(H90:H98)</f>
        <v>30.699999999999996</v>
      </c>
      <c r="I99" s="19">
        <f t="shared" ref="I99" si="47">SUM(I90:I98)</f>
        <v>97.9</v>
      </c>
      <c r="J99" s="19">
        <f t="shared" ref="J99:L99" si="48">SUM(J90:J98)</f>
        <v>817.99999999999989</v>
      </c>
      <c r="K99" s="25"/>
      <c r="L99" s="19">
        <f t="shared" si="48"/>
        <v>108.03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1170</v>
      </c>
      <c r="G100" s="32">
        <f t="shared" ref="G100" si="49">G89+G99</f>
        <v>58.1</v>
      </c>
      <c r="H100" s="32">
        <f t="shared" ref="H100" si="50">H89+H99</f>
        <v>48.399999999999991</v>
      </c>
      <c r="I100" s="32">
        <f t="shared" ref="I100" si="51">I89+I99</f>
        <v>161.9</v>
      </c>
      <c r="J100" s="32">
        <f t="shared" ref="J100:L100" si="52">J89+J99</f>
        <v>1324.8</v>
      </c>
      <c r="K100" s="32"/>
      <c r="L100" s="32">
        <f t="shared" si="52"/>
        <v>196.76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74</v>
      </c>
      <c r="F101" s="40">
        <v>200</v>
      </c>
      <c r="G101" s="40">
        <v>6.6</v>
      </c>
      <c r="H101" s="40">
        <v>6.8</v>
      </c>
      <c r="I101" s="40">
        <v>32.9</v>
      </c>
      <c r="J101" s="40">
        <v>219.6</v>
      </c>
      <c r="K101" s="41"/>
      <c r="L101" s="40">
        <v>88.73</v>
      </c>
    </row>
    <row r="102" spans="1:12" ht="14.4" x14ac:dyDescent="0.3">
      <c r="A102" s="23"/>
      <c r="B102" s="15"/>
      <c r="C102" s="11"/>
      <c r="D102" s="6"/>
      <c r="E102" s="42" t="s">
        <v>75</v>
      </c>
      <c r="F102" s="43">
        <v>10</v>
      </c>
      <c r="G102" s="43">
        <v>2.6</v>
      </c>
      <c r="H102" s="43">
        <v>2.6</v>
      </c>
      <c r="I102" s="43">
        <v>0</v>
      </c>
      <c r="J102" s="43">
        <v>34.4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0.2</v>
      </c>
      <c r="H103" s="43">
        <v>0</v>
      </c>
      <c r="I103" s="43">
        <v>10.1</v>
      </c>
      <c r="J103" s="43">
        <v>42.3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3.8</v>
      </c>
      <c r="H104" s="43">
        <v>0.4</v>
      </c>
      <c r="I104" s="43">
        <v>24.6</v>
      </c>
      <c r="J104" s="43">
        <v>117.5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59</v>
      </c>
      <c r="F106" s="43">
        <v>40</v>
      </c>
      <c r="G106" s="43">
        <v>3.1</v>
      </c>
      <c r="H106" s="43">
        <v>6.2</v>
      </c>
      <c r="I106" s="43">
        <v>27.7</v>
      </c>
      <c r="J106" s="43">
        <v>176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3">SUM(G101:G107)</f>
        <v>16.3</v>
      </c>
      <c r="H108" s="19">
        <f t="shared" si="53"/>
        <v>16</v>
      </c>
      <c r="I108" s="19">
        <f t="shared" si="53"/>
        <v>95.3</v>
      </c>
      <c r="J108" s="19">
        <f t="shared" si="53"/>
        <v>589.79999999999995</v>
      </c>
      <c r="K108" s="25"/>
      <c r="L108" s="19">
        <f t="shared" ref="L108" si="54">SUM(L101:L107)</f>
        <v>88.73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46</v>
      </c>
      <c r="F109" s="43">
        <v>60</v>
      </c>
      <c r="G109" s="43">
        <v>1</v>
      </c>
      <c r="H109" s="43">
        <v>5.4</v>
      </c>
      <c r="I109" s="43">
        <v>5.4</v>
      </c>
      <c r="J109" s="43">
        <v>81.599999999999994</v>
      </c>
      <c r="K109" s="44"/>
      <c r="L109" s="43">
        <v>108.03</v>
      </c>
    </row>
    <row r="110" spans="1:12" ht="14.4" x14ac:dyDescent="0.3">
      <c r="A110" s="23"/>
      <c r="B110" s="15"/>
      <c r="C110" s="11"/>
      <c r="D110" s="7" t="s">
        <v>27</v>
      </c>
      <c r="E110" s="42" t="s">
        <v>97</v>
      </c>
      <c r="F110" s="43">
        <v>200</v>
      </c>
      <c r="G110" s="43">
        <v>1.9</v>
      </c>
      <c r="H110" s="43">
        <v>4.2</v>
      </c>
      <c r="I110" s="43">
        <v>10.8</v>
      </c>
      <c r="J110" s="43">
        <v>89.1</v>
      </c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64</v>
      </c>
      <c r="F111" s="43">
        <v>90</v>
      </c>
      <c r="G111" s="43">
        <v>8.6999999999999993</v>
      </c>
      <c r="H111" s="43">
        <v>9</v>
      </c>
      <c r="I111" s="43">
        <v>2.8</v>
      </c>
      <c r="J111" s="43">
        <v>128.5</v>
      </c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65</v>
      </c>
      <c r="F112" s="43">
        <v>150</v>
      </c>
      <c r="G112" s="43">
        <v>5.5</v>
      </c>
      <c r="H112" s="43">
        <v>2.8</v>
      </c>
      <c r="I112" s="43">
        <v>35.299999999999997</v>
      </c>
      <c r="J112" s="43">
        <v>188.7</v>
      </c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70</v>
      </c>
      <c r="F113" s="43">
        <v>180</v>
      </c>
      <c r="G113" s="43">
        <v>0.5</v>
      </c>
      <c r="H113" s="43">
        <v>0.2</v>
      </c>
      <c r="I113" s="43">
        <v>19.5</v>
      </c>
      <c r="J113" s="43">
        <v>91.2</v>
      </c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45</v>
      </c>
      <c r="F114" s="43">
        <v>20</v>
      </c>
      <c r="G114" s="43">
        <v>1.5</v>
      </c>
      <c r="H114" s="43">
        <v>0.2</v>
      </c>
      <c r="I114" s="43">
        <v>9.8000000000000007</v>
      </c>
      <c r="J114" s="43">
        <v>47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50</v>
      </c>
      <c r="F115" s="43">
        <v>20</v>
      </c>
      <c r="G115" s="43">
        <v>1.7</v>
      </c>
      <c r="H115" s="43">
        <v>0.7</v>
      </c>
      <c r="I115" s="43">
        <v>9.6999999999999993</v>
      </c>
      <c r="J115" s="43">
        <v>51.8</v>
      </c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5">SUM(G109:G117)</f>
        <v>20.8</v>
      </c>
      <c r="H118" s="19">
        <f t="shared" si="55"/>
        <v>22.5</v>
      </c>
      <c r="I118" s="19">
        <f t="shared" si="55"/>
        <v>93.3</v>
      </c>
      <c r="J118" s="19">
        <f t="shared" si="55"/>
        <v>677.9</v>
      </c>
      <c r="K118" s="25"/>
      <c r="L118" s="19">
        <f t="shared" ref="L118" si="56">SUM(L109:L117)</f>
        <v>108.03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1220</v>
      </c>
      <c r="G119" s="32">
        <f t="shared" ref="G119" si="57">G108+G118</f>
        <v>37.1</v>
      </c>
      <c r="H119" s="32">
        <f t="shared" ref="H119" si="58">H108+H118</f>
        <v>38.5</v>
      </c>
      <c r="I119" s="32">
        <f t="shared" ref="I119" si="59">I108+I118</f>
        <v>188.6</v>
      </c>
      <c r="J119" s="32">
        <f t="shared" ref="J119:L119" si="60">J108+J118</f>
        <v>1267.6999999999998</v>
      </c>
      <c r="K119" s="32"/>
      <c r="L119" s="32">
        <f t="shared" si="60"/>
        <v>196.76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105</v>
      </c>
      <c r="G120" s="40">
        <v>6.3</v>
      </c>
      <c r="H120" s="40">
        <v>4.2</v>
      </c>
      <c r="I120" s="40">
        <v>42</v>
      </c>
      <c r="J120" s="40">
        <v>231</v>
      </c>
      <c r="K120" s="41"/>
      <c r="L120" s="40">
        <v>88.73</v>
      </c>
    </row>
    <row r="121" spans="1:12" ht="14.4" x14ac:dyDescent="0.3">
      <c r="A121" s="14"/>
      <c r="B121" s="15"/>
      <c r="C121" s="11"/>
      <c r="D121" s="6"/>
      <c r="E121" s="42" t="s">
        <v>43</v>
      </c>
      <c r="F121" s="40">
        <v>20</v>
      </c>
      <c r="G121" s="40">
        <v>0.1</v>
      </c>
      <c r="H121" s="40">
        <v>0</v>
      </c>
      <c r="I121" s="40">
        <v>13</v>
      </c>
      <c r="J121" s="40">
        <v>50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49</v>
      </c>
      <c r="F122" s="43">
        <v>180</v>
      </c>
      <c r="G122" s="43">
        <v>0.2</v>
      </c>
      <c r="H122" s="43">
        <v>0</v>
      </c>
      <c r="I122" s="43">
        <v>9</v>
      </c>
      <c r="J122" s="43">
        <v>37.299999999999997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78</v>
      </c>
      <c r="F125" s="43">
        <v>200</v>
      </c>
      <c r="G125" s="43">
        <v>0</v>
      </c>
      <c r="H125" s="43">
        <v>0</v>
      </c>
      <c r="I125" s="43">
        <v>22.4</v>
      </c>
      <c r="J125" s="43">
        <v>90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1">SUM(G120:G126)</f>
        <v>6.6</v>
      </c>
      <c r="H127" s="19">
        <f t="shared" si="61"/>
        <v>4.2</v>
      </c>
      <c r="I127" s="19">
        <f t="shared" si="61"/>
        <v>86.4</v>
      </c>
      <c r="J127" s="19">
        <f t="shared" si="61"/>
        <v>408.3</v>
      </c>
      <c r="K127" s="25"/>
      <c r="L127" s="19">
        <f t="shared" ref="L127" si="62">SUM(L120:L126)</f>
        <v>88.73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92</v>
      </c>
      <c r="F128" s="43">
        <v>60</v>
      </c>
      <c r="G128" s="43">
        <v>0.7</v>
      </c>
      <c r="H128" s="43">
        <v>0.1</v>
      </c>
      <c r="I128" s="43">
        <v>1</v>
      </c>
      <c r="J128" s="43">
        <v>7.8</v>
      </c>
      <c r="K128" s="44"/>
      <c r="L128" s="43">
        <v>108.03</v>
      </c>
    </row>
    <row r="129" spans="1:12" ht="14.4" x14ac:dyDescent="0.3">
      <c r="A129" s="14"/>
      <c r="B129" s="15"/>
      <c r="C129" s="11"/>
      <c r="D129" s="7" t="s">
        <v>27</v>
      </c>
      <c r="E129" s="42" t="s">
        <v>79</v>
      </c>
      <c r="F129" s="43">
        <v>200</v>
      </c>
      <c r="G129" s="43">
        <v>1.6</v>
      </c>
      <c r="H129" s="43">
        <v>2.7</v>
      </c>
      <c r="I129" s="43">
        <v>10.1</v>
      </c>
      <c r="J129" s="43">
        <v>71</v>
      </c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80</v>
      </c>
      <c r="F130" s="43">
        <v>90</v>
      </c>
      <c r="G130" s="43">
        <v>13.8</v>
      </c>
      <c r="H130" s="43">
        <v>13.7</v>
      </c>
      <c r="I130" s="43">
        <v>13</v>
      </c>
      <c r="J130" s="43">
        <v>230.4</v>
      </c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88</v>
      </c>
      <c r="F131" s="43">
        <v>150</v>
      </c>
      <c r="G131" s="43">
        <v>4</v>
      </c>
      <c r="H131" s="43">
        <v>3.5</v>
      </c>
      <c r="I131" s="43">
        <v>32.700000000000003</v>
      </c>
      <c r="J131" s="43">
        <v>178.9</v>
      </c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57</v>
      </c>
      <c r="F132" s="43">
        <v>180</v>
      </c>
      <c r="G132" s="43">
        <v>0.1</v>
      </c>
      <c r="H132" s="43">
        <v>0</v>
      </c>
      <c r="I132" s="43">
        <v>12.9</v>
      </c>
      <c r="J132" s="43">
        <v>52</v>
      </c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45</v>
      </c>
      <c r="F133" s="43">
        <v>20</v>
      </c>
      <c r="G133" s="43">
        <v>1.5</v>
      </c>
      <c r="H133" s="43">
        <v>0.2</v>
      </c>
      <c r="I133" s="43">
        <v>9.8000000000000007</v>
      </c>
      <c r="J133" s="43">
        <v>47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50</v>
      </c>
      <c r="F134" s="43">
        <v>20</v>
      </c>
      <c r="G134" s="43">
        <v>1.7</v>
      </c>
      <c r="H134" s="43">
        <v>0.7</v>
      </c>
      <c r="I134" s="43">
        <v>9.6999999999999993</v>
      </c>
      <c r="J134" s="43">
        <v>51.8</v>
      </c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3">SUM(G128:G136)</f>
        <v>23.400000000000002</v>
      </c>
      <c r="H137" s="19">
        <f t="shared" si="63"/>
        <v>20.9</v>
      </c>
      <c r="I137" s="19">
        <f t="shared" si="63"/>
        <v>89.2</v>
      </c>
      <c r="J137" s="19">
        <f t="shared" si="63"/>
        <v>638.9</v>
      </c>
      <c r="K137" s="25"/>
      <c r="L137" s="19">
        <f t="shared" ref="L137" si="64">SUM(L128:L136)</f>
        <v>108.03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1225</v>
      </c>
      <c r="G138" s="32">
        <f t="shared" ref="G138" si="65">G127+G137</f>
        <v>30</v>
      </c>
      <c r="H138" s="32">
        <f t="shared" ref="H138" si="66">H127+H137</f>
        <v>25.099999999999998</v>
      </c>
      <c r="I138" s="32">
        <f t="shared" ref="I138" si="67">I127+I137</f>
        <v>175.60000000000002</v>
      </c>
      <c r="J138" s="32">
        <f t="shared" ref="J138:L138" si="68">J127+J137</f>
        <v>1047.2</v>
      </c>
      <c r="K138" s="32"/>
      <c r="L138" s="32">
        <f t="shared" si="68"/>
        <v>196.76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81</v>
      </c>
      <c r="F139" s="40">
        <v>200</v>
      </c>
      <c r="G139" s="40">
        <v>5.7</v>
      </c>
      <c r="H139" s="40">
        <v>5.8</v>
      </c>
      <c r="I139" s="40">
        <v>28.6</v>
      </c>
      <c r="J139" s="40">
        <v>190</v>
      </c>
      <c r="K139" s="41"/>
      <c r="L139" s="40">
        <v>88.73</v>
      </c>
    </row>
    <row r="140" spans="1:12" ht="14.4" x14ac:dyDescent="0.3">
      <c r="A140" s="23"/>
      <c r="B140" s="15"/>
      <c r="C140" s="11"/>
      <c r="D140" s="6"/>
      <c r="E140" s="42" t="s">
        <v>89</v>
      </c>
      <c r="F140" s="43">
        <v>10</v>
      </c>
      <c r="G140" s="43">
        <v>0.1</v>
      </c>
      <c r="H140" s="43">
        <v>7.3</v>
      </c>
      <c r="I140" s="43">
        <v>0.1</v>
      </c>
      <c r="J140" s="43">
        <v>66.099999999999994</v>
      </c>
      <c r="K140" s="44"/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83</v>
      </c>
      <c r="F141" s="43">
        <v>200</v>
      </c>
      <c r="G141" s="43">
        <v>2.5</v>
      </c>
      <c r="H141" s="43">
        <v>2.2999999999999998</v>
      </c>
      <c r="I141" s="43">
        <v>16.399999999999999</v>
      </c>
      <c r="J141" s="43">
        <v>95.6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45</v>
      </c>
      <c r="F142" s="43">
        <v>50</v>
      </c>
      <c r="G142" s="43">
        <v>3.8</v>
      </c>
      <c r="H142" s="43">
        <v>0.4</v>
      </c>
      <c r="I142" s="43">
        <v>24.6</v>
      </c>
      <c r="J142" s="43">
        <v>117.5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54</v>
      </c>
      <c r="F144" s="43">
        <v>40</v>
      </c>
      <c r="G144" s="43">
        <v>2.8</v>
      </c>
      <c r="H144" s="43">
        <v>0.4</v>
      </c>
      <c r="I144" s="43">
        <v>18.399999999999999</v>
      </c>
      <c r="J144" s="43">
        <v>88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9">SUM(G139:G145)</f>
        <v>14.900000000000002</v>
      </c>
      <c r="H146" s="19">
        <f t="shared" si="69"/>
        <v>16.2</v>
      </c>
      <c r="I146" s="19">
        <f t="shared" si="69"/>
        <v>88.1</v>
      </c>
      <c r="J146" s="19">
        <f t="shared" si="69"/>
        <v>557.20000000000005</v>
      </c>
      <c r="K146" s="25"/>
      <c r="L146" s="19">
        <f t="shared" ref="L146" si="70">SUM(L139:L145)</f>
        <v>88.73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93</v>
      </c>
      <c r="F147" s="43">
        <v>60</v>
      </c>
      <c r="G147" s="43">
        <v>1.1000000000000001</v>
      </c>
      <c r="H147" s="43">
        <v>4.4000000000000004</v>
      </c>
      <c r="I147" s="43">
        <v>8.1</v>
      </c>
      <c r="J147" s="43">
        <v>76.400000000000006</v>
      </c>
      <c r="K147" s="44"/>
      <c r="L147" s="43">
        <v>108.03</v>
      </c>
    </row>
    <row r="148" spans="1:12" ht="14.4" x14ac:dyDescent="0.3">
      <c r="A148" s="23"/>
      <c r="B148" s="15"/>
      <c r="C148" s="11"/>
      <c r="D148" s="7" t="s">
        <v>27</v>
      </c>
      <c r="E148" s="42" t="s">
        <v>47</v>
      </c>
      <c r="F148" s="43">
        <v>200</v>
      </c>
      <c r="G148" s="43">
        <v>1.5</v>
      </c>
      <c r="H148" s="43">
        <v>2.2999999999999998</v>
      </c>
      <c r="I148" s="43">
        <v>6.7</v>
      </c>
      <c r="J148" s="43">
        <v>53.8</v>
      </c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84</v>
      </c>
      <c r="F149" s="43">
        <v>240</v>
      </c>
      <c r="G149" s="43">
        <v>16.8</v>
      </c>
      <c r="H149" s="43">
        <v>18.7</v>
      </c>
      <c r="I149" s="43">
        <v>27.5</v>
      </c>
      <c r="J149" s="43">
        <v>345.1</v>
      </c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44</v>
      </c>
      <c r="F151" s="43">
        <v>180</v>
      </c>
      <c r="G151" s="43">
        <v>0.2</v>
      </c>
      <c r="H151" s="43">
        <v>0</v>
      </c>
      <c r="I151" s="43">
        <v>9.1</v>
      </c>
      <c r="J151" s="43">
        <v>38.1</v>
      </c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45</v>
      </c>
      <c r="F152" s="43">
        <v>20</v>
      </c>
      <c r="G152" s="43">
        <v>1.5</v>
      </c>
      <c r="H152" s="43">
        <v>0.2</v>
      </c>
      <c r="I152" s="43">
        <v>9.8000000000000007</v>
      </c>
      <c r="J152" s="43">
        <v>47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50</v>
      </c>
      <c r="F153" s="43">
        <v>20</v>
      </c>
      <c r="G153" s="43">
        <v>1.7</v>
      </c>
      <c r="H153" s="43">
        <v>0.7</v>
      </c>
      <c r="I153" s="43">
        <v>9.6999999999999993</v>
      </c>
      <c r="J153" s="43">
        <v>51.8</v>
      </c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1">SUM(G147:G155)</f>
        <v>22.8</v>
      </c>
      <c r="H156" s="19">
        <f t="shared" si="71"/>
        <v>26.299999999999997</v>
      </c>
      <c r="I156" s="19">
        <f t="shared" si="71"/>
        <v>70.900000000000006</v>
      </c>
      <c r="J156" s="19">
        <f t="shared" si="71"/>
        <v>612.19999999999993</v>
      </c>
      <c r="K156" s="25"/>
      <c r="L156" s="19">
        <f t="shared" ref="L156" si="72">SUM(L147:L155)</f>
        <v>108.03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1220</v>
      </c>
      <c r="G157" s="32">
        <f t="shared" ref="G157" si="73">G146+G156</f>
        <v>37.700000000000003</v>
      </c>
      <c r="H157" s="32">
        <f t="shared" ref="H157" si="74">H146+H156</f>
        <v>42.5</v>
      </c>
      <c r="I157" s="32">
        <f t="shared" ref="I157" si="75">I146+I156</f>
        <v>159</v>
      </c>
      <c r="J157" s="32">
        <f t="shared" ref="J157:L157" si="76">J146+J156</f>
        <v>1169.4000000000001</v>
      </c>
      <c r="K157" s="32"/>
      <c r="L157" s="32">
        <f t="shared" si="76"/>
        <v>196.76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150</v>
      </c>
      <c r="G158" s="40">
        <v>29.9</v>
      </c>
      <c r="H158" s="40">
        <v>29.2</v>
      </c>
      <c r="I158" s="40">
        <v>3.8</v>
      </c>
      <c r="J158" s="40">
        <v>397.4</v>
      </c>
      <c r="K158" s="41"/>
      <c r="L158" s="40">
        <v>88.73</v>
      </c>
    </row>
    <row r="159" spans="1:12" ht="14.4" x14ac:dyDescent="0.3">
      <c r="A159" s="23"/>
      <c r="B159" s="15"/>
      <c r="C159" s="11"/>
      <c r="D159" s="6"/>
      <c r="E159" s="42" t="s">
        <v>52</v>
      </c>
      <c r="F159" s="43">
        <v>10</v>
      </c>
      <c r="G159" s="43">
        <v>2.6</v>
      </c>
      <c r="H159" s="43">
        <v>2.6</v>
      </c>
      <c r="I159" s="43">
        <v>0</v>
      </c>
      <c r="J159" s="43">
        <v>34.4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0.2</v>
      </c>
      <c r="H160" s="43">
        <v>0.1</v>
      </c>
      <c r="I160" s="43">
        <v>10</v>
      </c>
      <c r="J160" s="43">
        <v>41.4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3</v>
      </c>
      <c r="H161" s="43">
        <v>0.3</v>
      </c>
      <c r="I161" s="43">
        <v>19.7</v>
      </c>
      <c r="J161" s="43">
        <v>94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86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36.1</v>
      </c>
      <c r="H165" s="19">
        <f>SUM(H158:H164)</f>
        <v>32.6</v>
      </c>
      <c r="I165" s="19">
        <f>SUM(I158:I164)</f>
        <v>43.3</v>
      </c>
      <c r="J165" s="19">
        <f>SUM(J158:J164)</f>
        <v>614.19999999999993</v>
      </c>
      <c r="K165" s="25"/>
      <c r="L165" s="19">
        <f t="shared" ref="L165" si="77">SUM(L158:L164)</f>
        <v>88.73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66</v>
      </c>
      <c r="F166" s="43">
        <v>60</v>
      </c>
      <c r="G166" s="43">
        <v>1</v>
      </c>
      <c r="H166" s="43">
        <v>4.9000000000000004</v>
      </c>
      <c r="I166" s="43">
        <v>5.5</v>
      </c>
      <c r="J166" s="43">
        <v>70.099999999999994</v>
      </c>
      <c r="K166" s="44"/>
      <c r="L166" s="43">
        <v>108.03</v>
      </c>
    </row>
    <row r="167" spans="1:12" ht="14.4" x14ac:dyDescent="0.3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4.7</v>
      </c>
      <c r="H167" s="43">
        <v>4.4000000000000004</v>
      </c>
      <c r="I167" s="43">
        <v>15.4</v>
      </c>
      <c r="J167" s="43">
        <v>120.6</v>
      </c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87</v>
      </c>
      <c r="F168" s="43">
        <v>90</v>
      </c>
      <c r="G168" s="43">
        <v>13.3</v>
      </c>
      <c r="H168" s="43">
        <v>13.3</v>
      </c>
      <c r="I168" s="43">
        <v>11.9</v>
      </c>
      <c r="J168" s="43">
        <v>221.5</v>
      </c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73</v>
      </c>
      <c r="F169" s="43">
        <v>150</v>
      </c>
      <c r="G169" s="43">
        <v>6.6</v>
      </c>
      <c r="H169" s="43">
        <v>2.8</v>
      </c>
      <c r="I169" s="43">
        <v>30</v>
      </c>
      <c r="J169" s="43">
        <v>171.6</v>
      </c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62</v>
      </c>
      <c r="F170" s="43">
        <v>180</v>
      </c>
      <c r="G170" s="43">
        <v>0.1</v>
      </c>
      <c r="H170" s="43">
        <v>0.1</v>
      </c>
      <c r="I170" s="43">
        <v>19.3</v>
      </c>
      <c r="J170" s="43">
        <v>78.3</v>
      </c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45</v>
      </c>
      <c r="F171" s="43">
        <v>20</v>
      </c>
      <c r="G171" s="43">
        <v>1.5</v>
      </c>
      <c r="H171" s="43">
        <v>0.2</v>
      </c>
      <c r="I171" s="43">
        <v>9.8000000000000007</v>
      </c>
      <c r="J171" s="43">
        <v>47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50</v>
      </c>
      <c r="F172" s="43">
        <v>20</v>
      </c>
      <c r="G172" s="43">
        <v>1.7</v>
      </c>
      <c r="H172" s="43">
        <v>0.7</v>
      </c>
      <c r="I172" s="43">
        <v>9.6999999999999993</v>
      </c>
      <c r="J172" s="43">
        <v>51.8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78">SUM(G166:G174)</f>
        <v>28.900000000000002</v>
      </c>
      <c r="H175" s="19">
        <f t="shared" si="78"/>
        <v>26.400000000000002</v>
      </c>
      <c r="I175" s="19">
        <f t="shared" si="78"/>
        <v>101.6</v>
      </c>
      <c r="J175" s="19">
        <f t="shared" si="78"/>
        <v>760.89999999999986</v>
      </c>
      <c r="K175" s="25"/>
      <c r="L175" s="19">
        <f t="shared" ref="L175" si="79">SUM(L166:L174)</f>
        <v>108.03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1220</v>
      </c>
      <c r="G176" s="32">
        <f t="shared" ref="G176" si="80">G165+G175</f>
        <v>65</v>
      </c>
      <c r="H176" s="32">
        <f t="shared" ref="H176" si="81">H165+H175</f>
        <v>59</v>
      </c>
      <c r="I176" s="32">
        <f t="shared" ref="I176" si="82">I165+I175</f>
        <v>144.89999999999998</v>
      </c>
      <c r="J176" s="32">
        <f t="shared" ref="J176:L176" si="83">J165+J175</f>
        <v>1375.1</v>
      </c>
      <c r="K176" s="32"/>
      <c r="L176" s="32">
        <f t="shared" si="83"/>
        <v>196.76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58</v>
      </c>
      <c r="F177" s="40">
        <v>200</v>
      </c>
      <c r="G177" s="40">
        <v>6.4</v>
      </c>
      <c r="H177" s="40">
        <v>6.4</v>
      </c>
      <c r="I177" s="40">
        <v>30.4</v>
      </c>
      <c r="J177" s="40">
        <v>205.8</v>
      </c>
      <c r="K177" s="41"/>
      <c r="L177" s="40">
        <v>88.73</v>
      </c>
    </row>
    <row r="178" spans="1:12" ht="14.4" x14ac:dyDescent="0.3">
      <c r="A178" s="23"/>
      <c r="B178" s="15"/>
      <c r="C178" s="11"/>
      <c r="D178" s="6"/>
      <c r="E178" s="42" t="s">
        <v>89</v>
      </c>
      <c r="F178" s="43">
        <v>10</v>
      </c>
      <c r="G178" s="43">
        <v>0.1</v>
      </c>
      <c r="H178" s="43">
        <v>7.3</v>
      </c>
      <c r="I178" s="43">
        <v>0.1</v>
      </c>
      <c r="J178" s="43">
        <v>66.099999999999994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0.2</v>
      </c>
      <c r="H179" s="43">
        <v>0</v>
      </c>
      <c r="I179" s="43">
        <v>10.1</v>
      </c>
      <c r="J179" s="43">
        <v>42.3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54</v>
      </c>
      <c r="F182" s="43">
        <v>40</v>
      </c>
      <c r="G182" s="43">
        <v>2.8</v>
      </c>
      <c r="H182" s="43">
        <v>0.4</v>
      </c>
      <c r="I182" s="43">
        <v>18.399999999999999</v>
      </c>
      <c r="J182" s="43">
        <v>88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13.3</v>
      </c>
      <c r="H184" s="19">
        <f t="shared" si="84"/>
        <v>14.5</v>
      </c>
      <c r="I184" s="19">
        <f t="shared" si="84"/>
        <v>83.6</v>
      </c>
      <c r="J184" s="19">
        <f t="shared" si="84"/>
        <v>519.70000000000005</v>
      </c>
      <c r="K184" s="25"/>
      <c r="L184" s="19">
        <f t="shared" ref="L184" si="85">SUM(L177:L183)</f>
        <v>88.73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90</v>
      </c>
      <c r="F185" s="43">
        <v>60</v>
      </c>
      <c r="G185" s="43">
        <v>0.9</v>
      </c>
      <c r="H185" s="43">
        <v>6.1</v>
      </c>
      <c r="I185" s="43">
        <v>5.0999999999999996</v>
      </c>
      <c r="J185" s="43">
        <v>78.099999999999994</v>
      </c>
      <c r="K185" s="44"/>
      <c r="L185" s="43">
        <v>108.03</v>
      </c>
    </row>
    <row r="186" spans="1:12" ht="14.4" x14ac:dyDescent="0.3">
      <c r="A186" s="23"/>
      <c r="B186" s="15"/>
      <c r="C186" s="11"/>
      <c r="D186" s="7" t="s">
        <v>27</v>
      </c>
      <c r="E186" s="42" t="s">
        <v>76</v>
      </c>
      <c r="F186" s="43">
        <v>200</v>
      </c>
      <c r="G186" s="43">
        <v>3.1</v>
      </c>
      <c r="H186" s="43">
        <v>4.2</v>
      </c>
      <c r="I186" s="43">
        <v>11.7</v>
      </c>
      <c r="J186" s="43">
        <v>97.2</v>
      </c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91</v>
      </c>
      <c r="F187" s="43">
        <v>90</v>
      </c>
      <c r="G187" s="43">
        <v>11.5</v>
      </c>
      <c r="H187" s="43">
        <v>26.8</v>
      </c>
      <c r="I187" s="43">
        <v>7.7</v>
      </c>
      <c r="J187" s="43">
        <v>318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65</v>
      </c>
      <c r="F188" s="43">
        <v>150</v>
      </c>
      <c r="G188" s="43">
        <v>5.5</v>
      </c>
      <c r="H188" s="43">
        <v>2.8</v>
      </c>
      <c r="I188" s="43">
        <v>35.299999999999997</v>
      </c>
      <c r="J188" s="43">
        <v>188.7</v>
      </c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49</v>
      </c>
      <c r="F189" s="43">
        <v>180</v>
      </c>
      <c r="G189" s="43">
        <v>0.2</v>
      </c>
      <c r="H189" s="43">
        <v>0</v>
      </c>
      <c r="I189" s="43">
        <v>9</v>
      </c>
      <c r="J189" s="43">
        <v>37.299999999999997</v>
      </c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45</v>
      </c>
      <c r="F190" s="43">
        <v>20</v>
      </c>
      <c r="G190" s="43">
        <v>1.5</v>
      </c>
      <c r="H190" s="43">
        <v>0.2</v>
      </c>
      <c r="I190" s="43">
        <v>9.8000000000000007</v>
      </c>
      <c r="J190" s="43">
        <v>47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50</v>
      </c>
      <c r="F191" s="43">
        <v>20</v>
      </c>
      <c r="G191" s="43">
        <v>1.7</v>
      </c>
      <c r="H191" s="43">
        <v>0.7</v>
      </c>
      <c r="I191" s="43">
        <v>9.6999999999999993</v>
      </c>
      <c r="J191" s="43">
        <v>51.8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6">SUM(G185:G193)</f>
        <v>24.4</v>
      </c>
      <c r="H194" s="19">
        <f t="shared" si="86"/>
        <v>40.800000000000004</v>
      </c>
      <c r="I194" s="19">
        <f t="shared" si="86"/>
        <v>88.3</v>
      </c>
      <c r="J194" s="19">
        <f t="shared" si="86"/>
        <v>818.09999999999991</v>
      </c>
      <c r="K194" s="25"/>
      <c r="L194" s="19">
        <f t="shared" ref="L194" si="87">SUM(L185:L193)</f>
        <v>108.03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1220</v>
      </c>
      <c r="G195" s="32">
        <f t="shared" ref="G195" si="88">G184+G194</f>
        <v>37.700000000000003</v>
      </c>
      <c r="H195" s="32">
        <f t="shared" ref="H195" si="89">H184+H194</f>
        <v>55.300000000000004</v>
      </c>
      <c r="I195" s="32">
        <f t="shared" ref="I195" si="90">I184+I194</f>
        <v>171.89999999999998</v>
      </c>
      <c r="J195" s="32">
        <f t="shared" ref="J195:L195" si="91">J184+J194</f>
        <v>1337.8</v>
      </c>
      <c r="K195" s="32"/>
      <c r="L195" s="32">
        <f t="shared" si="91"/>
        <v>196.76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1215.5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43.839999999999996</v>
      </c>
      <c r="H196" s="34">
        <f t="shared" si="92"/>
        <v>43.81</v>
      </c>
      <c r="I196" s="34">
        <f t="shared" si="92"/>
        <v>174.51000000000005</v>
      </c>
      <c r="J196" s="34">
        <f t="shared" si="92"/>
        <v>1271.1399999999999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194.82999999999998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2026-02-27T10:27:49Z</dcterms:modified>
</cp:coreProperties>
</file>